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755" windowHeight="12840" activeTab="2"/>
  </bookViews>
  <sheets>
    <sheet name="2017" sheetId="1" r:id="rId1"/>
    <sheet name="2018" sheetId="2" r:id="rId2"/>
    <sheet name="2019" sheetId="3" r:id="rId3"/>
  </sheets>
  <definedNames>
    <definedName name="_xlnm.Print_Titles" localSheetId="0">'2017'!$1:$3</definedName>
    <definedName name="_xlnm.Print_Titles" localSheetId="1">'2018'!$1:$3</definedName>
    <definedName name="_xlnm.Print_Titles" localSheetId="2">'2019'!$1:$3</definedName>
    <definedName name="_xlnm.Print_Area" localSheetId="0">'2017'!$A$1:$N$17</definedName>
  </definedNames>
  <calcPr fullCalcOnLoad="1"/>
</workbook>
</file>

<file path=xl/sharedStrings.xml><?xml version="1.0" encoding="utf-8"?>
<sst xmlns="http://schemas.openxmlformats.org/spreadsheetml/2006/main" count="76" uniqueCount="34">
  <si>
    <t>Горноправдинск</t>
  </si>
  <si>
    <t>Цингалы</t>
  </si>
  <si>
    <t>Кедровый</t>
  </si>
  <si>
    <t>Красноленинский</t>
  </si>
  <si>
    <t>Луговской</t>
  </si>
  <si>
    <t>Согом</t>
  </si>
  <si>
    <t>Нялинское</t>
  </si>
  <si>
    <t>Кышик</t>
  </si>
  <si>
    <t>Селиярово</t>
  </si>
  <si>
    <t>Сибирский</t>
  </si>
  <si>
    <t>Выкатной</t>
  </si>
  <si>
    <t>Шапша</t>
  </si>
  <si>
    <t>ВСЕГО</t>
  </si>
  <si>
    <t>Межбюджетные трансферты, всего:</t>
  </si>
  <si>
    <t>Иные межбюджетные трансферты по передаче средств в рамках соглашений по передаче полномочий с уровня  муниципального района на реализацию мероприятий по содержанию вертолетных площадок  в рамках  муниципальной   программы «Развитие транспортной системы на территории Ханты-Мансийского района  на 2014 – 2019 годы»</t>
  </si>
  <si>
    <t>Иные межбюджетные трансферты  по передаче средств в рамках соглашений по передаче полномочий с уровня муниципального района  по мероприятию "Организация утилизации и переработки бытовых и промышленных отходов в сельском поселении Согом" в рамках муниципальной программы «Обеспечение экологической безопасности Ханты-Мансийского района  на 2014 – 2019 годы»</t>
  </si>
  <si>
    <t>Иные межбюджетные трансферты на реализацию  муниципальной программы  "Развитие транспортной системы  на территории Ханты-Мансийского района на 2014-2019 годы"за счет средств бюджета автономного округа</t>
  </si>
  <si>
    <t>Иные межбюджетные трансферты на реализацию мероприятий  муниципальной программы  "Развитие транспортной системы  на территории Ханты-Мансийского района на 2014-2019 годы"</t>
  </si>
  <si>
    <t>Иные межбюджетные трансферты на реализацию мероприятий   муниципальной программы «Защита населения и территорий от чрезвычайных ситуаций, обеспечение пожарной безопасности в Ханты-Мансийском районе на 2014 – 2019 годы»</t>
  </si>
  <si>
    <t>тыс.рублей</t>
  </si>
  <si>
    <t>Дотация на выравнивание бюджетной обеспеченности поселений из районного фонда финансовой поддержки поселений в рамках  муниципальной программы «Создание условий для ответственного управления муниципальными финансами, повышения устойчивости местных бюджетов Ханты-Мансийского района на 2014 – 2019 годы»</t>
  </si>
  <si>
    <t>Иные межбюджетные трансферты на реализацию мероприятий   для создания условий для деятельности народных дружин в рамках муниципальной программы «Комплексные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2014 – 2019 годы» за счет средств бюджета автономного округа</t>
  </si>
  <si>
    <t>Иные межбюджетные трансферты на реализацию мероприятий   по созданию условий для деятельности народных дружин в сельских поселения в рамках 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2014-2019 годы"</t>
  </si>
  <si>
    <t xml:space="preserve"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автомобильных дорог в  рамках муниципальной программы "Развитие транспортной системы на территории Ханты-Мансийского района на 2014-2019 годы" </t>
  </si>
  <si>
    <t>Иные межбюджетные трансферты на реализацию мероприятий по развитию народных художественных промыслов и ремесел за счет средств бюджета автономного округа</t>
  </si>
  <si>
    <t>Иные межбюджетные трансферты на реализацию мероприятий по стимулированию культурного разнообразия в автономном округе  за счет средств бюджета автономного округа</t>
  </si>
  <si>
    <t>Иные межбюджетные трансферты на реализацию мероприятий   на содействие развитию исторических и иных местных традиций  в рамках муниципальной программы "Культура Ханты-Мансийского района на 2014-2019 годы" за счет средств бюджета автономного округа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</si>
  <si>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«Повышение эффективности муниципального управления Ханты-Мансийского района на 2016-2019 годы" за счет средсв федерального бюджета</t>
  </si>
  <si>
    <t>Субвенции на осуществление первичного воинского учета на территориях, где отсутствуют военные комиссариаты  за счет средств федерального бюджета</t>
  </si>
  <si>
    <t>(тыс. рублей)</t>
  </si>
  <si>
    <t>Наименование</t>
  </si>
  <si>
    <t>Объём межбюджетных трансфертов, предоставляемых  бюджетам сельских поселений Ханты-Мансийского района в 2017 году</t>
  </si>
  <si>
    <t>Объём межбюджетных трансфертов, предоставляемых  бюджетам сельских поселений Ханты-Мансийского района в 2018 году</t>
  </si>
  <si>
    <t>Объём межбюджетных трансфертов, предоставляемых  бюджетам сельских поселений Ханты-Мансийского района в 2019 году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</si>
</sst>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р_."/>
    <numFmt numFmtId="174" formatCode="#,##0.0_р_."/>
    <numFmt numFmtId="175" formatCode="#,##0.00\ _₽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172" fontId="2" fillId="0" borderId="0" xfId="0" applyNumberFormat="1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textRotation="90" wrapText="1"/>
    </xf>
    <xf numFmtId="4" fontId="4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wrapText="1"/>
    </xf>
    <xf numFmtId="175" fontId="4" fillId="0" borderId="10" xfId="0" applyNumberFormat="1" applyFont="1" applyFill="1" applyBorder="1" applyAlignment="1">
      <alignment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view="pageBreakPreview" zoomScale="80" zoomScaleNormal="75" zoomScaleSheetLayoutView="80" zoomScalePageLayoutView="0" workbookViewId="0" topLeftCell="A1">
      <pane ySplit="3" topLeftCell="A4" activePane="bottomLeft" state="frozen"/>
      <selection pane="topLeft" activeCell="A2" sqref="A2"/>
      <selection pane="bottomLeft" activeCell="A1" sqref="A1:N1"/>
    </sheetView>
  </sheetViews>
  <sheetFormatPr defaultColWidth="9.00390625" defaultRowHeight="12.75"/>
  <cols>
    <col min="1" max="1" width="43.875" style="1" customWidth="1"/>
    <col min="2" max="2" width="10.875" style="1" customWidth="1"/>
    <col min="3" max="3" width="10.375" style="1" customWidth="1"/>
    <col min="4" max="4" width="9.625" style="1" customWidth="1"/>
    <col min="5" max="6" width="10.875" style="1" customWidth="1"/>
    <col min="7" max="7" width="10.25390625" style="1" customWidth="1"/>
    <col min="8" max="8" width="11.625" style="1" customWidth="1"/>
    <col min="9" max="9" width="9.625" style="1" customWidth="1"/>
    <col min="10" max="10" width="9.875" style="1" customWidth="1"/>
    <col min="11" max="11" width="9.75390625" style="1" customWidth="1"/>
    <col min="12" max="12" width="10.375" style="1" customWidth="1"/>
    <col min="13" max="13" width="10.25390625" style="1" customWidth="1"/>
    <col min="14" max="14" width="10.00390625" style="1" customWidth="1"/>
    <col min="15" max="16384" width="9.125" style="1" customWidth="1"/>
  </cols>
  <sheetData>
    <row r="1" spans="1:14" ht="15.75">
      <c r="A1" s="14" t="s">
        <v>31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.75">
      <c r="A2" s="15" t="s">
        <v>29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72.75">
      <c r="A3" s="13" t="s">
        <v>30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</row>
    <row r="4" spans="1:14" ht="84.75">
      <c r="A4" s="3" t="s">
        <v>20</v>
      </c>
      <c r="B4" s="5">
        <v>57495.3</v>
      </c>
      <c r="C4" s="5">
        <v>13170</v>
      </c>
      <c r="D4" s="5">
        <v>19995.9</v>
      </c>
      <c r="E4" s="5">
        <v>16186.5</v>
      </c>
      <c r="F4" s="5">
        <v>48819.4</v>
      </c>
      <c r="G4" s="5">
        <v>7484.4</v>
      </c>
      <c r="H4" s="5">
        <v>16063.4</v>
      </c>
      <c r="I4" s="5">
        <v>14123.7</v>
      </c>
      <c r="J4" s="5">
        <v>26693.1</v>
      </c>
      <c r="K4" s="5">
        <v>30130.1</v>
      </c>
      <c r="L4" s="5">
        <v>18012.6</v>
      </c>
      <c r="M4" s="5">
        <v>21925.4</v>
      </c>
      <c r="N4" s="5">
        <f aca="true" t="shared" si="0" ref="N4:N16">SUM(B4:M4)</f>
        <v>290099.80000000005</v>
      </c>
    </row>
    <row r="5" spans="1:14" ht="132.75">
      <c r="A5" s="6" t="s">
        <v>27</v>
      </c>
      <c r="B5" s="7">
        <v>180</v>
      </c>
      <c r="C5" s="7">
        <v>5</v>
      </c>
      <c r="D5" s="7">
        <v>31</v>
      </c>
      <c r="E5" s="7">
        <v>21</v>
      </c>
      <c r="F5" s="7">
        <v>63</v>
      </c>
      <c r="G5" s="7">
        <v>5</v>
      </c>
      <c r="H5" s="7">
        <v>22</v>
      </c>
      <c r="I5" s="7">
        <v>22</v>
      </c>
      <c r="J5" s="7">
        <v>17</v>
      </c>
      <c r="K5" s="7">
        <v>32</v>
      </c>
      <c r="L5" s="7">
        <v>18</v>
      </c>
      <c r="M5" s="7">
        <v>0</v>
      </c>
      <c r="N5" s="7">
        <f t="shared" si="0"/>
        <v>416</v>
      </c>
    </row>
    <row r="6" spans="1:14" ht="36.75">
      <c r="A6" s="8" t="s">
        <v>28</v>
      </c>
      <c r="B6" s="5">
        <v>378.2</v>
      </c>
      <c r="C6" s="5">
        <v>189.2</v>
      </c>
      <c r="D6" s="5">
        <v>189.2</v>
      </c>
      <c r="E6" s="5">
        <v>189.2</v>
      </c>
      <c r="F6" s="5">
        <v>378.2</v>
      </c>
      <c r="G6" s="5">
        <v>189.2</v>
      </c>
      <c r="H6" s="5">
        <v>189.2</v>
      </c>
      <c r="I6" s="5">
        <v>189.2</v>
      </c>
      <c r="J6" s="5">
        <v>189.2</v>
      </c>
      <c r="K6" s="5">
        <v>189.2</v>
      </c>
      <c r="L6" s="5">
        <v>189.2</v>
      </c>
      <c r="M6" s="5">
        <v>189.2</v>
      </c>
      <c r="N6" s="7">
        <f t="shared" si="0"/>
        <v>2648.3999999999996</v>
      </c>
    </row>
    <row r="7" spans="1:14" ht="132.75">
      <c r="A7" s="6" t="s">
        <v>21</v>
      </c>
      <c r="B7" s="7">
        <v>23.8</v>
      </c>
      <c r="C7" s="7">
        <v>18.3</v>
      </c>
      <c r="D7" s="7">
        <v>18.3</v>
      </c>
      <c r="E7" s="7">
        <v>18.3</v>
      </c>
      <c r="F7" s="7">
        <v>18.3</v>
      </c>
      <c r="G7" s="7">
        <v>18.3</v>
      </c>
      <c r="H7" s="7">
        <v>18.3</v>
      </c>
      <c r="I7" s="7">
        <v>18.3</v>
      </c>
      <c r="J7" s="7">
        <v>18.3</v>
      </c>
      <c r="K7" s="7">
        <v>18.3</v>
      </c>
      <c r="L7" s="7">
        <v>18.3</v>
      </c>
      <c r="M7" s="7">
        <v>18.3</v>
      </c>
      <c r="N7" s="7">
        <f t="shared" si="0"/>
        <v>225.10000000000005</v>
      </c>
    </row>
    <row r="8" spans="1:14" ht="72.75">
      <c r="A8" s="3" t="s">
        <v>26</v>
      </c>
      <c r="B8" s="7"/>
      <c r="C8" s="7"/>
      <c r="D8" s="7"/>
      <c r="E8" s="7"/>
      <c r="F8" s="7"/>
      <c r="G8" s="7"/>
      <c r="H8" s="7">
        <v>300</v>
      </c>
      <c r="I8" s="7"/>
      <c r="J8" s="7"/>
      <c r="K8" s="7"/>
      <c r="L8" s="7"/>
      <c r="M8" s="7">
        <v>100</v>
      </c>
      <c r="N8" s="7">
        <f>SUM(B8:M8)</f>
        <v>400</v>
      </c>
    </row>
    <row r="9" spans="1:14" ht="48.75">
      <c r="A9" s="6" t="s">
        <v>24</v>
      </c>
      <c r="B9" s="7"/>
      <c r="C9" s="7"/>
      <c r="D9" s="7"/>
      <c r="E9" s="7"/>
      <c r="F9" s="7"/>
      <c r="G9" s="7">
        <v>30</v>
      </c>
      <c r="H9" s="7"/>
      <c r="I9" s="7"/>
      <c r="J9" s="7"/>
      <c r="K9" s="7"/>
      <c r="L9" s="7"/>
      <c r="M9" s="7"/>
      <c r="N9" s="7">
        <f>SUM(B9:M9)</f>
        <v>30</v>
      </c>
    </row>
    <row r="10" spans="1:14" ht="48.75">
      <c r="A10" s="6" t="s">
        <v>25</v>
      </c>
      <c r="B10" s="7">
        <v>70</v>
      </c>
      <c r="C10" s="7"/>
      <c r="D10" s="7"/>
      <c r="E10" s="7"/>
      <c r="F10" s="7"/>
      <c r="G10" s="7"/>
      <c r="H10" s="7"/>
      <c r="I10" s="7"/>
      <c r="J10" s="7"/>
      <c r="K10" s="7"/>
      <c r="L10" s="7">
        <v>59</v>
      </c>
      <c r="M10" s="7"/>
      <c r="N10" s="7">
        <f>SUM(B10:M10)</f>
        <v>129</v>
      </c>
    </row>
    <row r="11" spans="1:14" ht="132.75">
      <c r="A11" s="3" t="s">
        <v>22</v>
      </c>
      <c r="B11" s="7">
        <v>6</v>
      </c>
      <c r="C11" s="7">
        <v>4</v>
      </c>
      <c r="D11" s="7">
        <v>4</v>
      </c>
      <c r="E11" s="7">
        <v>4</v>
      </c>
      <c r="F11" s="7">
        <v>4</v>
      </c>
      <c r="G11" s="7">
        <v>4</v>
      </c>
      <c r="H11" s="7">
        <v>4</v>
      </c>
      <c r="I11" s="7">
        <v>4</v>
      </c>
      <c r="J11" s="7">
        <v>4</v>
      </c>
      <c r="K11" s="7">
        <v>4</v>
      </c>
      <c r="L11" s="7">
        <v>4</v>
      </c>
      <c r="M11" s="7">
        <v>4</v>
      </c>
      <c r="N11" s="7">
        <f t="shared" si="0"/>
        <v>50</v>
      </c>
    </row>
    <row r="12" spans="1:14" ht="60.75">
      <c r="A12" s="3" t="s">
        <v>18</v>
      </c>
      <c r="B12" s="7">
        <v>100</v>
      </c>
      <c r="C12" s="7">
        <v>550</v>
      </c>
      <c r="D12" s="7">
        <v>50</v>
      </c>
      <c r="E12" s="7">
        <v>50</v>
      </c>
      <c r="F12" s="7">
        <v>50</v>
      </c>
      <c r="G12" s="7"/>
      <c r="H12" s="7">
        <v>50</v>
      </c>
      <c r="I12" s="7">
        <v>50</v>
      </c>
      <c r="J12" s="7"/>
      <c r="K12" s="7"/>
      <c r="L12" s="7">
        <v>300</v>
      </c>
      <c r="M12" s="7">
        <v>100</v>
      </c>
      <c r="N12" s="7">
        <f t="shared" si="0"/>
        <v>1300</v>
      </c>
    </row>
    <row r="13" spans="1:14" ht="48.75">
      <c r="A13" s="3" t="s">
        <v>17</v>
      </c>
      <c r="B13" s="7">
        <v>11600</v>
      </c>
      <c r="C13" s="7"/>
      <c r="D13" s="7"/>
      <c r="E13" s="7">
        <v>11200</v>
      </c>
      <c r="F13" s="7"/>
      <c r="G13" s="7">
        <v>3430</v>
      </c>
      <c r="H13" s="7">
        <v>4616</v>
      </c>
      <c r="I13" s="7"/>
      <c r="J13" s="7"/>
      <c r="K13" s="7"/>
      <c r="L13" s="7">
        <v>9530</v>
      </c>
      <c r="M13" s="7">
        <v>4230</v>
      </c>
      <c r="N13" s="7">
        <f>SUM(B13:M13)</f>
        <v>44606</v>
      </c>
    </row>
    <row r="14" spans="1:14" ht="84.75">
      <c r="A14" s="3" t="s">
        <v>14</v>
      </c>
      <c r="B14" s="7"/>
      <c r="C14" s="7">
        <v>150.7</v>
      </c>
      <c r="D14" s="7">
        <v>304.4</v>
      </c>
      <c r="E14" s="7">
        <v>152.3</v>
      </c>
      <c r="F14" s="7">
        <v>627.9</v>
      </c>
      <c r="G14" s="7">
        <v>244</v>
      </c>
      <c r="H14" s="7">
        <v>304.4</v>
      </c>
      <c r="I14" s="7">
        <v>152.3</v>
      </c>
      <c r="J14" s="7">
        <v>159.1</v>
      </c>
      <c r="K14" s="7">
        <v>455.3</v>
      </c>
      <c r="L14" s="7">
        <v>301.6</v>
      </c>
      <c r="M14" s="7">
        <v>159</v>
      </c>
      <c r="N14" s="7">
        <f t="shared" si="0"/>
        <v>3011</v>
      </c>
    </row>
    <row r="15" spans="1:14" ht="102" customHeight="1">
      <c r="A15" s="3" t="s">
        <v>23</v>
      </c>
      <c r="B15" s="7"/>
      <c r="C15" s="7">
        <v>953</v>
      </c>
      <c r="D15" s="7"/>
      <c r="E15" s="7"/>
      <c r="F15" s="7"/>
      <c r="G15" s="7"/>
      <c r="H15" s="7"/>
      <c r="I15" s="7"/>
      <c r="J15" s="7"/>
      <c r="K15" s="7"/>
      <c r="L15" s="7">
        <v>2100</v>
      </c>
      <c r="M15" s="7">
        <v>1902.2</v>
      </c>
      <c r="N15" s="7">
        <f>SUM(B15:M15)</f>
        <v>4955.2</v>
      </c>
    </row>
    <row r="16" spans="1:14" ht="96.75">
      <c r="A16" s="3" t="s">
        <v>15</v>
      </c>
      <c r="B16" s="7"/>
      <c r="C16" s="7"/>
      <c r="D16" s="7"/>
      <c r="E16" s="7"/>
      <c r="F16" s="7"/>
      <c r="G16" s="7">
        <v>560.2</v>
      </c>
      <c r="H16" s="7"/>
      <c r="I16" s="7"/>
      <c r="J16" s="7"/>
      <c r="K16" s="7"/>
      <c r="L16" s="7"/>
      <c r="M16" s="7"/>
      <c r="N16" s="7">
        <f t="shared" si="0"/>
        <v>560.2</v>
      </c>
    </row>
    <row r="17" spans="1:14" ht="15.75">
      <c r="A17" s="3" t="s">
        <v>13</v>
      </c>
      <c r="B17" s="9">
        <f>SUM(B4:B16)</f>
        <v>69853.3</v>
      </c>
      <c r="C17" s="9">
        <f aca="true" t="shared" si="1" ref="C17:M17">SUM(C4:C16)</f>
        <v>15040.2</v>
      </c>
      <c r="D17" s="9">
        <f t="shared" si="1"/>
        <v>20592.800000000003</v>
      </c>
      <c r="E17" s="9">
        <f t="shared" si="1"/>
        <v>27821.3</v>
      </c>
      <c r="F17" s="9">
        <f t="shared" si="1"/>
        <v>49960.8</v>
      </c>
      <c r="G17" s="9">
        <f t="shared" si="1"/>
        <v>11965.1</v>
      </c>
      <c r="H17" s="9">
        <f t="shared" si="1"/>
        <v>21567.300000000003</v>
      </c>
      <c r="I17" s="9">
        <f t="shared" si="1"/>
        <v>14559.5</v>
      </c>
      <c r="J17" s="9">
        <f t="shared" si="1"/>
        <v>27080.699999999997</v>
      </c>
      <c r="K17" s="9">
        <f t="shared" si="1"/>
        <v>30828.899999999998</v>
      </c>
      <c r="L17" s="9">
        <f t="shared" si="1"/>
        <v>30532.699999999997</v>
      </c>
      <c r="M17" s="9">
        <f t="shared" si="1"/>
        <v>28628.100000000002</v>
      </c>
      <c r="N17" s="9">
        <f>SUM(N4:N16)</f>
        <v>348430.70000000007</v>
      </c>
    </row>
  </sheetData>
  <sheetProtection/>
  <mergeCells count="2">
    <mergeCell ref="A1:N1"/>
    <mergeCell ref="A2:N2"/>
  </mergeCells>
  <printOptions/>
  <pageMargins left="0.31496062992125984" right="0.31496062992125984" top="0.35433070866141736" bottom="0.1968503937007874" header="0" footer="0"/>
  <pageSetup fitToHeight="2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zoomScale="70" zoomScaleNormal="70" zoomScalePageLayoutView="0" workbookViewId="0" topLeftCell="A1">
      <pane ySplit="3" topLeftCell="A6" activePane="bottomLeft" state="frozen"/>
      <selection pane="topLeft" activeCell="A2" sqref="A2"/>
      <selection pane="bottomLeft" activeCell="A1" sqref="A1:N1"/>
    </sheetView>
  </sheetViews>
  <sheetFormatPr defaultColWidth="9.00390625" defaultRowHeight="12.75"/>
  <cols>
    <col min="1" max="1" width="18.875" style="1" customWidth="1"/>
    <col min="2" max="2" width="9.875" style="1" customWidth="1"/>
    <col min="3" max="3" width="9.00390625" style="1" customWidth="1"/>
    <col min="4" max="4" width="9.375" style="1" customWidth="1"/>
    <col min="5" max="5" width="9.25390625" style="1" customWidth="1"/>
    <col min="6" max="6" width="9.875" style="1" customWidth="1"/>
    <col min="7" max="7" width="8.875" style="1" customWidth="1"/>
    <col min="8" max="8" width="9.875" style="1" customWidth="1"/>
    <col min="9" max="9" width="10.25390625" style="1" customWidth="1"/>
    <col min="10" max="10" width="9.00390625" style="1" customWidth="1"/>
    <col min="11" max="11" width="9.875" style="1" customWidth="1"/>
    <col min="12" max="12" width="8.875" style="1" customWidth="1"/>
    <col min="13" max="13" width="9.75390625" style="1" customWidth="1"/>
    <col min="14" max="14" width="9.625" style="1" customWidth="1"/>
    <col min="15" max="15" width="9.125" style="1" customWidth="1"/>
    <col min="16" max="16" width="9.625" style="1" bestFit="1" customWidth="1"/>
    <col min="17" max="16384" width="9.125" style="1" customWidth="1"/>
  </cols>
  <sheetData>
    <row r="1" spans="1:14" ht="18.75">
      <c r="A1" s="16" t="s">
        <v>32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8.75">
      <c r="A2" s="17" t="s">
        <v>19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73.5" customHeight="1">
      <c r="A3" s="13" t="s">
        <v>30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</row>
    <row r="4" spans="1:14" ht="216.75">
      <c r="A4" s="3" t="s">
        <v>20</v>
      </c>
      <c r="B4" s="10">
        <v>49361.1</v>
      </c>
      <c r="C4" s="10">
        <v>11698.7</v>
      </c>
      <c r="D4" s="10">
        <v>17590.6</v>
      </c>
      <c r="E4" s="10">
        <v>14393</v>
      </c>
      <c r="F4" s="10">
        <v>43286.2</v>
      </c>
      <c r="G4" s="10">
        <v>6622.3</v>
      </c>
      <c r="H4" s="10">
        <v>14179.5</v>
      </c>
      <c r="I4" s="10">
        <v>12549.8</v>
      </c>
      <c r="J4" s="10">
        <v>23617.7</v>
      </c>
      <c r="K4" s="10">
        <v>26811.2</v>
      </c>
      <c r="L4" s="10">
        <v>15971.4</v>
      </c>
      <c r="M4" s="10">
        <v>19211</v>
      </c>
      <c r="N4" s="10">
        <f aca="true" t="shared" si="0" ref="N4:N9">SUM(B4:M4)</f>
        <v>255292.49999999997</v>
      </c>
    </row>
    <row r="5" spans="1:14" ht="301.5" customHeight="1">
      <c r="A5" s="6" t="s">
        <v>27</v>
      </c>
      <c r="B5" s="7">
        <v>180</v>
      </c>
      <c r="C5" s="7">
        <v>5</v>
      </c>
      <c r="D5" s="7">
        <v>31</v>
      </c>
      <c r="E5" s="7">
        <v>21</v>
      </c>
      <c r="F5" s="7">
        <v>63</v>
      </c>
      <c r="G5" s="7">
        <v>5</v>
      </c>
      <c r="H5" s="7">
        <v>22</v>
      </c>
      <c r="I5" s="7">
        <v>22</v>
      </c>
      <c r="J5" s="7">
        <v>17</v>
      </c>
      <c r="K5" s="7">
        <v>32</v>
      </c>
      <c r="L5" s="7">
        <v>18</v>
      </c>
      <c r="M5" s="7">
        <v>0</v>
      </c>
      <c r="N5" s="7">
        <f t="shared" si="0"/>
        <v>416</v>
      </c>
    </row>
    <row r="6" spans="1:14" ht="96.75">
      <c r="A6" s="8" t="s">
        <v>28</v>
      </c>
      <c r="B6" s="5">
        <v>378.2</v>
      </c>
      <c r="C6" s="5">
        <v>189.2</v>
      </c>
      <c r="D6" s="5">
        <v>189.2</v>
      </c>
      <c r="E6" s="5">
        <v>189.2</v>
      </c>
      <c r="F6" s="5">
        <v>378.2</v>
      </c>
      <c r="G6" s="5">
        <v>189.2</v>
      </c>
      <c r="H6" s="5">
        <v>189.2</v>
      </c>
      <c r="I6" s="5">
        <v>189.2</v>
      </c>
      <c r="J6" s="5">
        <v>189.2</v>
      </c>
      <c r="K6" s="5">
        <v>189.2</v>
      </c>
      <c r="L6" s="5">
        <v>189.2</v>
      </c>
      <c r="M6" s="5">
        <v>189.2</v>
      </c>
      <c r="N6" s="7">
        <f t="shared" si="0"/>
        <v>2648.3999999999996</v>
      </c>
    </row>
    <row r="7" spans="1:14" ht="168.75">
      <c r="A7" s="3" t="s">
        <v>26</v>
      </c>
      <c r="B7" s="11"/>
      <c r="C7" s="11"/>
      <c r="D7" s="11"/>
      <c r="E7" s="11"/>
      <c r="F7" s="11">
        <v>300</v>
      </c>
      <c r="G7" s="11"/>
      <c r="H7" s="11"/>
      <c r="I7" s="11"/>
      <c r="J7" s="11"/>
      <c r="K7" s="11"/>
      <c r="L7" s="11"/>
      <c r="M7" s="11">
        <v>300</v>
      </c>
      <c r="N7" s="11">
        <f t="shared" si="0"/>
        <v>600</v>
      </c>
    </row>
    <row r="8" spans="1:14" ht="349.5" customHeight="1">
      <c r="A8" s="6" t="s">
        <v>21</v>
      </c>
      <c r="B8" s="11">
        <v>19.8</v>
      </c>
      <c r="C8" s="11">
        <v>19.4</v>
      </c>
      <c r="D8" s="11">
        <v>19.4</v>
      </c>
      <c r="E8" s="11">
        <v>19.4</v>
      </c>
      <c r="F8" s="11">
        <v>19.4</v>
      </c>
      <c r="G8" s="11">
        <v>19.4</v>
      </c>
      <c r="H8" s="11">
        <v>19.4</v>
      </c>
      <c r="I8" s="11">
        <v>19.4</v>
      </c>
      <c r="J8" s="11">
        <v>19.4</v>
      </c>
      <c r="K8" s="11">
        <v>19.4</v>
      </c>
      <c r="L8" s="11">
        <v>19.4</v>
      </c>
      <c r="M8" s="11">
        <v>19.4</v>
      </c>
      <c r="N8" s="11">
        <f t="shared" si="0"/>
        <v>233.20000000000005</v>
      </c>
    </row>
    <row r="9" spans="1:14" ht="97.5" customHeight="1">
      <c r="A9" s="3" t="s">
        <v>17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>
        <v>843.1</v>
      </c>
      <c r="N9" s="11">
        <f t="shared" si="0"/>
        <v>843.1</v>
      </c>
    </row>
    <row r="10" spans="1:16" ht="24.75">
      <c r="A10" s="3" t="s">
        <v>13</v>
      </c>
      <c r="B10" s="12">
        <f aca="true" t="shared" si="1" ref="B10:N10">SUM(B4:B9)</f>
        <v>49939.1</v>
      </c>
      <c r="C10" s="12">
        <f t="shared" si="1"/>
        <v>11912.300000000001</v>
      </c>
      <c r="D10" s="12">
        <f t="shared" si="1"/>
        <v>17830.2</v>
      </c>
      <c r="E10" s="12">
        <f t="shared" si="1"/>
        <v>14622.6</v>
      </c>
      <c r="F10" s="12">
        <f t="shared" si="1"/>
        <v>44046.799999999996</v>
      </c>
      <c r="G10" s="12">
        <f t="shared" si="1"/>
        <v>6835.9</v>
      </c>
      <c r="H10" s="12">
        <f t="shared" si="1"/>
        <v>14410.1</v>
      </c>
      <c r="I10" s="12">
        <f t="shared" si="1"/>
        <v>12780.4</v>
      </c>
      <c r="J10" s="12">
        <f t="shared" si="1"/>
        <v>23843.300000000003</v>
      </c>
      <c r="K10" s="12">
        <f t="shared" si="1"/>
        <v>27051.800000000003</v>
      </c>
      <c r="L10" s="12">
        <f t="shared" si="1"/>
        <v>16198</v>
      </c>
      <c r="M10" s="12">
        <f t="shared" si="1"/>
        <v>20562.7</v>
      </c>
      <c r="N10" s="12">
        <f t="shared" si="1"/>
        <v>260033.19999999998</v>
      </c>
      <c r="P10" s="2"/>
    </row>
  </sheetData>
  <sheetProtection/>
  <mergeCells count="2">
    <mergeCell ref="A1:N1"/>
    <mergeCell ref="A2:N2"/>
  </mergeCells>
  <printOptions/>
  <pageMargins left="0.31496062992125984" right="0.31496062992125984" top="0.35433070866141736" bottom="0" header="0" footer="0"/>
  <pageSetup fitToHeight="2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tabSelected="1" zoomScale="80" zoomScaleNormal="80" zoomScalePageLayoutView="0" workbookViewId="0" topLeftCell="A1">
      <pane ySplit="3" topLeftCell="A7" activePane="bottomLeft" state="frozen"/>
      <selection pane="topLeft" activeCell="A2" sqref="A2"/>
      <selection pane="bottomLeft" activeCell="S8" sqref="S8"/>
    </sheetView>
  </sheetViews>
  <sheetFormatPr defaultColWidth="9.00390625" defaultRowHeight="12.75"/>
  <cols>
    <col min="1" max="1" width="22.25390625" style="1" customWidth="1"/>
    <col min="2" max="6" width="9.625" style="1" customWidth="1"/>
    <col min="7" max="7" width="8.75390625" style="1" customWidth="1"/>
    <col min="8" max="13" width="9.625" style="1" customWidth="1"/>
    <col min="14" max="14" width="10.625" style="1" customWidth="1"/>
    <col min="15" max="15" width="9.125" style="1" customWidth="1"/>
    <col min="16" max="16" width="9.625" style="1" bestFit="1" customWidth="1"/>
    <col min="17" max="16384" width="9.125" style="1" customWidth="1"/>
  </cols>
  <sheetData>
    <row r="1" spans="1:14" ht="18.75">
      <c r="A1" s="16" t="s">
        <v>33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8.75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60.75">
      <c r="A3" s="13" t="s">
        <v>30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</row>
    <row r="4" spans="1:14" ht="180.75">
      <c r="A4" s="3" t="s">
        <v>20</v>
      </c>
      <c r="B4" s="10">
        <v>52980.2</v>
      </c>
      <c r="C4" s="10">
        <v>12450.3</v>
      </c>
      <c r="D4" s="10">
        <v>18782.4</v>
      </c>
      <c r="E4" s="10">
        <v>15313</v>
      </c>
      <c r="F4" s="10">
        <v>46075.2</v>
      </c>
      <c r="G4" s="10">
        <v>7066.3</v>
      </c>
      <c r="H4" s="10">
        <v>15122.6</v>
      </c>
      <c r="I4" s="10">
        <v>13352</v>
      </c>
      <c r="J4" s="10">
        <v>25138.8</v>
      </c>
      <c r="K4" s="10">
        <v>28509.7</v>
      </c>
      <c r="L4" s="10">
        <v>17006.8</v>
      </c>
      <c r="M4" s="10">
        <v>20514.7</v>
      </c>
      <c r="N4" s="10">
        <f aca="true" t="shared" si="0" ref="N4:N9">SUM(B4:M4)</f>
        <v>272311.99999999994</v>
      </c>
    </row>
    <row r="5" spans="1:14" ht="288.75">
      <c r="A5" s="6" t="s">
        <v>27</v>
      </c>
      <c r="B5" s="7">
        <v>180</v>
      </c>
      <c r="C5" s="7">
        <v>5</v>
      </c>
      <c r="D5" s="7">
        <v>31</v>
      </c>
      <c r="E5" s="7">
        <v>21</v>
      </c>
      <c r="F5" s="7">
        <v>63</v>
      </c>
      <c r="G5" s="7">
        <v>5</v>
      </c>
      <c r="H5" s="7">
        <v>22</v>
      </c>
      <c r="I5" s="7">
        <v>22</v>
      </c>
      <c r="J5" s="7">
        <v>17</v>
      </c>
      <c r="K5" s="7">
        <v>32</v>
      </c>
      <c r="L5" s="7">
        <v>18</v>
      </c>
      <c r="M5" s="7">
        <v>0</v>
      </c>
      <c r="N5" s="7">
        <f t="shared" si="0"/>
        <v>416</v>
      </c>
    </row>
    <row r="6" spans="1:14" ht="96.75">
      <c r="A6" s="8" t="s">
        <v>28</v>
      </c>
      <c r="B6" s="5">
        <v>378.2</v>
      </c>
      <c r="C6" s="5">
        <v>189.2</v>
      </c>
      <c r="D6" s="5">
        <v>189.2</v>
      </c>
      <c r="E6" s="5">
        <v>189.2</v>
      </c>
      <c r="F6" s="5">
        <v>378.2</v>
      </c>
      <c r="G6" s="5">
        <v>189.2</v>
      </c>
      <c r="H6" s="5">
        <v>189.2</v>
      </c>
      <c r="I6" s="5">
        <v>189.2</v>
      </c>
      <c r="J6" s="5">
        <v>189.2</v>
      </c>
      <c r="K6" s="5">
        <v>189.2</v>
      </c>
      <c r="L6" s="5">
        <v>189.2</v>
      </c>
      <c r="M6" s="5">
        <v>189.2</v>
      </c>
      <c r="N6" s="7">
        <f t="shared" si="0"/>
        <v>2648.3999999999996</v>
      </c>
    </row>
    <row r="7" spans="1:14" ht="108.75">
      <c r="A7" s="3" t="s">
        <v>16</v>
      </c>
      <c r="B7" s="11">
        <v>4637.5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>
        <f>SUM(B7:M7)</f>
        <v>4637.5</v>
      </c>
    </row>
    <row r="8" spans="1:14" ht="292.5" customHeight="1">
      <c r="A8" s="6" t="s">
        <v>21</v>
      </c>
      <c r="B8" s="11">
        <v>19.8</v>
      </c>
      <c r="C8" s="11">
        <v>19.4</v>
      </c>
      <c r="D8" s="11">
        <v>19.4</v>
      </c>
      <c r="E8" s="11">
        <v>19.4</v>
      </c>
      <c r="F8" s="11">
        <v>19.4</v>
      </c>
      <c r="G8" s="11">
        <v>19.4</v>
      </c>
      <c r="H8" s="11">
        <v>19.4</v>
      </c>
      <c r="I8" s="11">
        <v>19.4</v>
      </c>
      <c r="J8" s="11">
        <v>19.4</v>
      </c>
      <c r="K8" s="11">
        <v>19.4</v>
      </c>
      <c r="L8" s="11">
        <v>19.4</v>
      </c>
      <c r="M8" s="11">
        <v>19.4</v>
      </c>
      <c r="N8" s="11">
        <f t="shared" si="0"/>
        <v>233.20000000000005</v>
      </c>
    </row>
    <row r="9" spans="1:14" ht="96.75">
      <c r="A9" s="3" t="s">
        <v>17</v>
      </c>
      <c r="B9" s="11">
        <v>244.1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>
        <f t="shared" si="0"/>
        <v>244.1</v>
      </c>
    </row>
    <row r="10" spans="1:16" ht="24.75">
      <c r="A10" s="3" t="s">
        <v>13</v>
      </c>
      <c r="B10" s="12">
        <f aca="true" t="shared" si="1" ref="B10:N10">SUM(B4:B9)</f>
        <v>58439.799999999996</v>
      </c>
      <c r="C10" s="12">
        <f t="shared" si="1"/>
        <v>12663.9</v>
      </c>
      <c r="D10" s="12">
        <f t="shared" si="1"/>
        <v>19022.000000000004</v>
      </c>
      <c r="E10" s="12">
        <f t="shared" si="1"/>
        <v>15542.6</v>
      </c>
      <c r="F10" s="12">
        <f t="shared" si="1"/>
        <v>46535.799999999996</v>
      </c>
      <c r="G10" s="12">
        <f t="shared" si="1"/>
        <v>7279.9</v>
      </c>
      <c r="H10" s="12">
        <f t="shared" si="1"/>
        <v>15353.2</v>
      </c>
      <c r="I10" s="12">
        <f t="shared" si="1"/>
        <v>13582.6</v>
      </c>
      <c r="J10" s="12">
        <f t="shared" si="1"/>
        <v>25364.4</v>
      </c>
      <c r="K10" s="12">
        <f t="shared" si="1"/>
        <v>28750.300000000003</v>
      </c>
      <c r="L10" s="12">
        <f t="shared" si="1"/>
        <v>17233.4</v>
      </c>
      <c r="M10" s="12">
        <f t="shared" si="1"/>
        <v>20723.300000000003</v>
      </c>
      <c r="N10" s="12">
        <f t="shared" si="1"/>
        <v>280491.19999999995</v>
      </c>
      <c r="P10" s="2"/>
    </row>
  </sheetData>
  <sheetProtection/>
  <mergeCells count="2">
    <mergeCell ref="A1:N1"/>
    <mergeCell ref="A2:N2"/>
  </mergeCells>
  <printOptions/>
  <pageMargins left="0.31496062992125984" right="0.31496062992125984" top="0.35433070866141736" bottom="0.1968503937007874" header="0" footer="0"/>
  <pageSetup fitToHeight="2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Sobyanin</dc:creator>
  <cp:keywords/>
  <dc:description/>
  <cp:lastModifiedBy>SobyaninSA</cp:lastModifiedBy>
  <cp:lastPrinted>2016-11-21T13:29:48Z</cp:lastPrinted>
  <dcterms:created xsi:type="dcterms:W3CDTF">2013-10-16T10:59:09Z</dcterms:created>
  <dcterms:modified xsi:type="dcterms:W3CDTF">2016-11-23T09:50:09Z</dcterms:modified>
  <cp:category/>
  <cp:version/>
  <cp:contentType/>
  <cp:contentStatus/>
</cp:coreProperties>
</file>